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SINFRA\CONV-040\LPE-X173\"/>
    </mc:Choice>
  </mc:AlternateContent>
  <xr:revisionPtr revIDLastSave="0" documentId="13_ncr:1_{5C27235E-B0EC-429C-B61A-F1A247A7E630}" xr6:coauthVersionLast="45" xr6:coauthVersionMax="45" xr10:uidLastSave="{00000000-0000-0000-0000-000000000000}"/>
  <bookViews>
    <workbookView xWindow="-120" yWindow="-120" windowWidth="20730" windowHeight="11760" tabRatio="814" xr2:uid="{00000000-000D-0000-FFFF-FFFF00000000}"/>
  </bookViews>
  <sheets>
    <sheet name="POR PARTIDA" sheetId="3" r:id="rId1"/>
  </sheets>
  <definedNames>
    <definedName name="area" localSheetId="0">#REF!</definedName>
    <definedName name="area">#REF!</definedName>
    <definedName name="_xlnm.Print_Area" localSheetId="0">'POR PARTIDA'!$A$1:$G$109</definedName>
    <definedName name="cargo" localSheetId="0">#REF!</definedName>
    <definedName name="cargo">#REF!</definedName>
    <definedName name="cargocontacto" localSheetId="0">#REF!</definedName>
    <definedName name="cargocontacto">#REF!</definedName>
    <definedName name="cargoresponsabledelaobra" localSheetId="0">#REF!</definedName>
    <definedName name="cargoresponsabledelaobra">#REF!</definedName>
    <definedName name="cargovendedor" localSheetId="0">#REF!</definedName>
    <definedName name="cargovendedor">#REF!</definedName>
    <definedName name="ciudad" localSheetId="0">#REF!</definedName>
    <definedName name="ciudad">#REF!</definedName>
    <definedName name="ciudadcliente" localSheetId="0">#REF!</definedName>
    <definedName name="ciudadcliente">#REF!</definedName>
    <definedName name="ciudaddelaobra" localSheetId="0">#REF!</definedName>
    <definedName name="ciudaddelaobra">#REF!</definedName>
    <definedName name="cmic" localSheetId="0">#REF!</definedName>
    <definedName name="cmic">#REF!</definedName>
    <definedName name="codigodelaobra" localSheetId="0">#REF!</definedName>
    <definedName name="codigodelaobra">#REF!</definedName>
    <definedName name="codigopostalcliente" localSheetId="0">#REF!</definedName>
    <definedName name="codigopostalcliente">#REF!</definedName>
    <definedName name="codigopostaldelaobra" localSheetId="0">#REF!</definedName>
    <definedName name="codigopostaldelaobra">#REF!</definedName>
    <definedName name="codigovendedor" localSheetId="0">#REF!</definedName>
    <definedName name="codigovendedor">#REF!</definedName>
    <definedName name="colonia" localSheetId="0">#REF!</definedName>
    <definedName name="colonia">#REF!</definedName>
    <definedName name="coloniacliente" localSheetId="0">#REF!</definedName>
    <definedName name="coloniacliente">#REF!</definedName>
    <definedName name="coloniadelaobra" localSheetId="0">#REF!</definedName>
    <definedName name="coloniadelaobra">#REF!</definedName>
    <definedName name="contactocliente" localSheetId="0">#REF!</definedName>
    <definedName name="contactocliente">#REF!</definedName>
    <definedName name="decimalesredondeo" localSheetId="0">#REF!</definedName>
    <definedName name="decimalesredondeo">#REF!</definedName>
    <definedName name="departamento" localSheetId="0">#REF!</definedName>
    <definedName name="departamento">#REF!</definedName>
    <definedName name="direccioncliente" localSheetId="0">#REF!</definedName>
    <definedName name="direccioncliente">#REF!</definedName>
    <definedName name="direcciondeconcurso" localSheetId="0">#REF!</definedName>
    <definedName name="direcciondeconcurso">#REF!</definedName>
    <definedName name="direcciondelaobra" localSheetId="0">#REF!</definedName>
    <definedName name="direcciondelaobra">#REF!</definedName>
    <definedName name="domicilio" localSheetId="0">#REF!</definedName>
    <definedName name="domicilio">#REF!</definedName>
    <definedName name="email" localSheetId="0">#REF!</definedName>
    <definedName name="email">#REF!</definedName>
    <definedName name="emailcliente" localSheetId="0">#REF!</definedName>
    <definedName name="emailcliente">#REF!</definedName>
    <definedName name="emaildelaobra" localSheetId="0">#REF!</definedName>
    <definedName name="emaildelaobra">#REF!</definedName>
    <definedName name="estado" localSheetId="0">#REF!</definedName>
    <definedName name="estado">#REF!</definedName>
    <definedName name="estadodelaobra" localSheetId="0">#REF!</definedName>
    <definedName name="estadodelaobra">#REF!</definedName>
    <definedName name="fechaconvocatoria" localSheetId="0">#REF!</definedName>
    <definedName name="fechaconvocatoria">#REF!</definedName>
    <definedName name="fechadeconcurso" localSheetId="0">#REF!</definedName>
    <definedName name="fechadeconcurso">#REF!</definedName>
    <definedName name="fechainicio" localSheetId="0">#REF!</definedName>
    <definedName name="fechainicio">#REF!</definedName>
    <definedName name="fechaterminacion" localSheetId="0">#REF!</definedName>
    <definedName name="fechaterminacion">#REF!</definedName>
    <definedName name="imss" localSheetId="0">#REF!</definedName>
    <definedName name="imss">#REF!</definedName>
    <definedName name="infonavit" localSheetId="0">#REF!</definedName>
    <definedName name="infonavit">#REF!</definedName>
    <definedName name="mailcontacto" localSheetId="0">#REF!</definedName>
    <definedName name="mailcontacto">#REF!</definedName>
    <definedName name="mailvendedor" localSheetId="0">#REF!</definedName>
    <definedName name="mailvendedor">#REF!</definedName>
    <definedName name="nombrecliente" localSheetId="0">#REF!</definedName>
    <definedName name="nombrecliente">#REF!</definedName>
    <definedName name="nombredelaobra" localSheetId="0">#REF!</definedName>
    <definedName name="nombredelaobra">#REF!</definedName>
    <definedName name="nombrevendedor" localSheetId="0">#REF!</definedName>
    <definedName name="nombrevendedor">#REF!</definedName>
    <definedName name="numconvocatoria" localSheetId="0">#REF!</definedName>
    <definedName name="numconvocatoria">#REF!</definedName>
    <definedName name="numerodeconcurso" localSheetId="0">#REF!</definedName>
    <definedName name="numerodeconcurso">#REF!</definedName>
    <definedName name="plazocalculado" localSheetId="0">#REF!</definedName>
    <definedName name="plazocalculado">#REF!</definedName>
    <definedName name="plazoreal" localSheetId="0">#REF!</definedName>
    <definedName name="plazoreal">#REF!</definedName>
    <definedName name="porcentajeivapresupuesto" localSheetId="0">#REF!</definedName>
    <definedName name="porcentajeivapresupuesto">#REF!</definedName>
    <definedName name="primeramoneda" localSheetId="0">#REF!</definedName>
    <definedName name="primeramoneda">#REF!</definedName>
    <definedName name="razonsocial" localSheetId="0">#REF!</definedName>
    <definedName name="razonsocial">#REF!</definedName>
    <definedName name="remateprimeramoneda" localSheetId="0">#REF!</definedName>
    <definedName name="remateprimeramoneda">#REF!</definedName>
    <definedName name="rematesegundamoneda" localSheetId="0">#REF!</definedName>
    <definedName name="rematesegundamoneda">#REF!</definedName>
    <definedName name="responsable" localSheetId="0">#REF!</definedName>
    <definedName name="responsable">#REF!</definedName>
    <definedName name="responsabledelaobra" localSheetId="0">#REF!</definedName>
    <definedName name="responsabledelaobra">#REF!</definedName>
    <definedName name="rfc" localSheetId="0">#REF!</definedName>
    <definedName name="rfc">#REF!</definedName>
    <definedName name="segundamoneda" localSheetId="0">#REF!</definedName>
    <definedName name="segundamoneda">#REF!</definedName>
    <definedName name="telefono" localSheetId="0">#REF!</definedName>
    <definedName name="telefono">#REF!</definedName>
    <definedName name="telefonocliente" localSheetId="0">#REF!</definedName>
    <definedName name="telefonocliente">#REF!</definedName>
    <definedName name="telefonocontacto" localSheetId="0">#REF!</definedName>
    <definedName name="telefonocontacto">#REF!</definedName>
    <definedName name="telefonodelaobra" localSheetId="0">#REF!</definedName>
    <definedName name="telefonodelaobra">#REF!</definedName>
    <definedName name="telefonovendedor" localSheetId="0">#REF!</definedName>
    <definedName name="telefonovendedor">#REF!</definedName>
    <definedName name="tipodelicitacion" localSheetId="0">#REF!</definedName>
    <definedName name="tipodelicitacion">#REF!</definedName>
    <definedName name="_xlnm.Print_Titles" localSheetId="0">'POR PARTIDA'!$1:$9</definedName>
    <definedName name="totalpresupuestoprimeramoneda" localSheetId="0">#REF!</definedName>
    <definedName name="totalpresupuestoprimeramoneda">#REF!</definedName>
    <definedName name="totalpresupuestosegundamoneda" localSheetId="0">#REF!</definedName>
    <definedName name="totalpresupuestosegundamoneda">#REF!</definedName>
  </definedNames>
  <calcPr calcId="191029"/>
</workbook>
</file>

<file path=xl/calcChain.xml><?xml version="1.0" encoding="utf-8"?>
<calcChain xmlns="http://schemas.openxmlformats.org/spreadsheetml/2006/main">
  <c r="G86" i="3" l="1"/>
  <c r="G83" i="3"/>
  <c r="G58" i="3"/>
  <c r="G99" i="3"/>
  <c r="G33" i="3"/>
  <c r="G34" i="3" s="1"/>
  <c r="G57" i="3" s="1"/>
  <c r="G59" i="3" l="1"/>
  <c r="G82" i="3" s="1"/>
  <c r="G84" i="3" s="1"/>
  <c r="G98" i="3" s="1"/>
  <c r="G100" i="3" s="1"/>
  <c r="G102" i="3" s="1"/>
  <c r="G103" i="3" l="1"/>
  <c r="G104" i="3" s="1"/>
</calcChain>
</file>

<file path=xl/sharedStrings.xml><?xml version="1.0" encoding="utf-8"?>
<sst xmlns="http://schemas.openxmlformats.org/spreadsheetml/2006/main" count="142" uniqueCount="115">
  <si>
    <t>acuerdo a las normas SCT.N.CTR.CAR.1.01.003/11,</t>
  </si>
  <si>
    <t>norma N.CTR.CAR.1.01.011/11.</t>
  </si>
  <si>
    <t>proyecto p.u.o.t., de acuerdo a la norma SCT</t>
  </si>
  <si>
    <t>acarreos,mano de obra, equipo y herramienta p.u.o.t. de</t>
  </si>
  <si>
    <t>Unidad</t>
  </si>
  <si>
    <t>piedra de 3/4" t.m.a, dren de plastico de 4" @ 300 cm.</t>
  </si>
  <si>
    <t>SCT N·CTR·CAR·1·02·010/00.</t>
  </si>
  <si>
    <t>Base hidráulica de 20 cm de espesor con materiales pétreos</t>
  </si>
  <si>
    <t>ancho (Guarnición), p.u.o.t. segun norma SCT</t>
  </si>
  <si>
    <t>Importe</t>
  </si>
  <si>
    <t>A1</t>
  </si>
  <si>
    <t>SCT.N PRY CAR 1.01.002/07.</t>
  </si>
  <si>
    <t>TOTAL GUARNICIÓNES</t>
  </si>
  <si>
    <t>cimbra y descimbra, pasajuntas transversales de Ø=3/4", de</t>
  </si>
  <si>
    <t>Raya continua para delimitar andadores, con pintura</t>
  </si>
  <si>
    <t>ML</t>
  </si>
  <si>
    <t>Excavacion a maquina en zanjas para desplante de</t>
  </si>
  <si>
    <t>TOTAL PAVIMENTO</t>
  </si>
  <si>
    <t>A5</t>
  </si>
  <si>
    <t>TOTAL MURO</t>
  </si>
  <si>
    <t>amarillo 68-53 de secado rápido marca Comex. Incluye:</t>
  </si>
  <si>
    <t>SEÑALIZACIÓN</t>
  </si>
  <si>
    <t>PRELIMINARES</t>
  </si>
  <si>
    <t>ejes de referencia y bancos de nivel, incluye: materiales,</t>
  </si>
  <si>
    <t>estandar, para desplante de base hidraulica, incluye: agua,</t>
  </si>
  <si>
    <t>Acumulado anterior:</t>
  </si>
  <si>
    <t>estructuras en material tipo b con maquinaria , incluye</t>
  </si>
  <si>
    <t>PAVIMENTO</t>
  </si>
  <si>
    <t>Precio con letra</t>
  </si>
  <si>
    <t>Trazo y nivelación con equipo topográfico, estableciendo</t>
  </si>
  <si>
    <t>Relleno con material producto de la excavación, compactado</t>
  </si>
  <si>
    <t>mano de obra, equipo y herramienta.p.u.o.t. de acuerdo a las</t>
  </si>
  <si>
    <t>TOTAL DEL PRESUPUESTO MOSTRADO SIN IVA:</t>
  </si>
  <si>
    <t>TOTAL PAVIMENTACIÓN CON CONCRETO HIDRAULICO</t>
  </si>
  <si>
    <t>herramienta, p.u.o.t.segun norma SCT</t>
  </si>
  <si>
    <t>A2</t>
  </si>
  <si>
    <t>Cantidad</t>
  </si>
  <si>
    <t>M2</t>
  </si>
  <si>
    <t>N·CTR·CAR·1·04·009/06.</t>
  </si>
  <si>
    <t>ancho, p.u.o.t. segun norma SCT N·CTR·CAR·1·07·001/00.</t>
  </si>
  <si>
    <t>Construcción de guarnición de 0.15X0.20X0.40 m de</t>
  </si>
  <si>
    <t>convencional color amarillo retroreflejante de 10 cm de</t>
  </si>
  <si>
    <t>Excavacion a maquina en rebajes de la corona de cortes y/o</t>
  </si>
  <si>
    <t>con equipo, plantilla de 5 cm de espesor de concreto f'c=100</t>
  </si>
  <si>
    <t>terraplenes en material tipo B, incluye acarreos p.u.o.t. de</t>
  </si>
  <si>
    <t>MURO</t>
  </si>
  <si>
    <t>material, mano de obra, equipo y herramienta,</t>
  </si>
  <si>
    <t>procedente de banco que elija el contratista, incluyendo</t>
  </si>
  <si>
    <t>41 cm de long. @ 30 cm, pasajuntas longitudinales de Ø=</t>
  </si>
  <si>
    <t>1/2"de 66 cm de long. @76 cm, mano de obra, equipo y</t>
  </si>
  <si>
    <t>TOTAL SEÑALIZACIÓN</t>
  </si>
  <si>
    <t>TOTAL PRELIMINARES</t>
  </si>
  <si>
    <t>acuerdo a las norma SCT.N.CTR.CAR.1.02.013/00.</t>
  </si>
  <si>
    <t>con bailarina al 90% PVSM, adicionando agua, incluye:</t>
  </si>
  <si>
    <t>A3</t>
  </si>
  <si>
    <t>concreto de f'c= 200 kg/cm2, con revenimientos entre 5 y 10</t>
  </si>
  <si>
    <t>trazo, excavación, relleno cimbrado, descimbrado, mano de</t>
  </si>
  <si>
    <t>convencional color amarillo retrorreflejante de 30 cm de</t>
  </si>
  <si>
    <t>P. Unitario</t>
  </si>
  <si>
    <t>A</t>
  </si>
  <si>
    <t>kg/cm2, cimbra aparente, descimbrado, filtro de grava de</t>
  </si>
  <si>
    <t>cms. acabado aparente con recubrimiento de pintura color</t>
  </si>
  <si>
    <t>obra, equipo y herramienta p.u.o.t. de acuerdo a la norma</t>
  </si>
  <si>
    <t>N·CTR·CAR·1·04·002/11.</t>
  </si>
  <si>
    <t>Pavimento de 15 cm de espesor a base de concreto</t>
  </si>
  <si>
    <t>N·CTR·CAR·1·07·001/00.</t>
  </si>
  <si>
    <t>Código</t>
  </si>
  <si>
    <t>Concepto</t>
  </si>
  <si>
    <t>mano de obra, equipo y herramienta p.u.o.t.Segun norma</t>
  </si>
  <si>
    <t>M3</t>
  </si>
  <si>
    <t>norma N·CTR·CAR·1·01·006/00.</t>
  </si>
  <si>
    <t>mano de obra, equipo y herramienta p.u.o.t. Segun norma</t>
  </si>
  <si>
    <t>GUARNICIÓNES</t>
  </si>
  <si>
    <t>Raya continua separadora de carriles, con pintura</t>
  </si>
  <si>
    <t>TOTAL DEL PRESUPUESTO MOSTRADO:</t>
  </si>
  <si>
    <t>Monto esta hoja:</t>
  </si>
  <si>
    <t>Acumulado:</t>
  </si>
  <si>
    <t>SCT.N.CTR.CAR.1.01.013/00.</t>
  </si>
  <si>
    <t>herramienta, equipo y mano  obra, p.u.o.t. de acuerdo a la</t>
  </si>
  <si>
    <t>PAVIMENTACIÓN CON CONCRETO HIDRAULICO</t>
  </si>
  <si>
    <t>acarreos, compactado al 100%conforme lo indicado al</t>
  </si>
  <si>
    <t>hidráulico f'c=250 kg/cm2 con revenimientos entre 5 y 10 cm.</t>
  </si>
  <si>
    <t>Acabado rayado color gris natural con volteador. Incluye ,</t>
  </si>
  <si>
    <t>IVA 16.00%</t>
  </si>
  <si>
    <t>N.CTR.CAR.1.02.003/00.</t>
  </si>
  <si>
    <t>A4</t>
  </si>
  <si>
    <t>Afine y compactacion al 90 %  de su p.v.s.m. proctor</t>
  </si>
  <si>
    <t xml:space="preserve">Construcción de muro de concreto ciclopeo a base de piedra de </t>
  </si>
  <si>
    <t xml:space="preserve">3 " a 8" bola junteada con concreto 150 kg/cm2  con proporción </t>
  </si>
  <si>
    <t>1:5 relacion 60 - 40, incluye: afine del fondo de la excavacion</t>
  </si>
  <si>
    <t>GOBIERNO DEL ESTADO DE OAXACA</t>
  </si>
  <si>
    <t>SECRETARIA DE LAS INFRAESTRUCTURAS Y EL ORDENAMIENTO TERRITORIAL SUSTENTABLE</t>
  </si>
  <si>
    <t>No. DE LICITACION:</t>
  </si>
  <si>
    <t>Obra:</t>
  </si>
  <si>
    <t>Localidad:</t>
  </si>
  <si>
    <t>Municipio:</t>
  </si>
  <si>
    <t>Region:</t>
  </si>
  <si>
    <t xml:space="preserve">    CATALOGO DE CONCEPTOS </t>
  </si>
  <si>
    <t>LPE-SINFRA/SSOP/UL-X173/2020</t>
  </si>
  <si>
    <t>CONSTRUCCION DE PAVIMENTO CON CONCRETO HIDRAULICO EN LA CALLE LOS PINOS, COL. TERCERA SECCION.</t>
  </si>
  <si>
    <t>294 - SAN PABLO HUITZO</t>
  </si>
  <si>
    <t>0001 - SAN PABLO HUITZO</t>
  </si>
  <si>
    <t>08 - VALLES CENTRALES</t>
  </si>
  <si>
    <t>0940-001</t>
  </si>
  <si>
    <t>0940-002</t>
  </si>
  <si>
    <t>0940-003</t>
  </si>
  <si>
    <t>0940-004</t>
  </si>
  <si>
    <t>0940-005</t>
  </si>
  <si>
    <t>0940-006</t>
  </si>
  <si>
    <t>0940-007</t>
  </si>
  <si>
    <t>0940-008</t>
  </si>
  <si>
    <t>0940-009</t>
  </si>
  <si>
    <t>0940-010</t>
  </si>
  <si>
    <t>0940-011</t>
  </si>
  <si>
    <t>0940-012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</si>
</sst>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dd/mm/yyyy;@"/>
    <numFmt numFmtId="167" formatCode="&quot;$&quot;#,###.00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165" fontId="1" fillId="0" borderId="0" xfId="0" applyNumberFormat="1" applyFont="1" applyAlignment="1">
      <alignment horizontal="right" vertical="top"/>
    </xf>
    <xf numFmtId="0" fontId="1" fillId="0" borderId="0" xfId="0" applyFont="1"/>
    <xf numFmtId="165" fontId="2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167" fontId="4" fillId="0" borderId="0" xfId="0" applyNumberFormat="1" applyFont="1"/>
    <xf numFmtId="0" fontId="1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justify" vertical="top" wrapText="1"/>
    </xf>
    <xf numFmtId="0" fontId="2" fillId="0" borderId="0" xfId="0" applyFont="1" applyBorder="1" applyAlignment="1">
      <alignment horizontal="right"/>
    </xf>
    <xf numFmtId="0" fontId="1" fillId="0" borderId="3" xfId="0" applyFont="1" applyBorder="1"/>
    <xf numFmtId="165" fontId="2" fillId="0" borderId="4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right"/>
    </xf>
    <xf numFmtId="165" fontId="2" fillId="0" borderId="5" xfId="0" applyNumberFormat="1" applyFont="1" applyBorder="1" applyAlignment="1">
      <alignment horizontal="right" vertical="top"/>
    </xf>
    <xf numFmtId="165" fontId="2" fillId="0" borderId="6" xfId="0" applyNumberFormat="1" applyFont="1" applyBorder="1" applyAlignment="1">
      <alignment horizontal="right" vertical="top"/>
    </xf>
    <xf numFmtId="165" fontId="2" fillId="0" borderId="7" xfId="0" applyNumberFormat="1" applyFont="1" applyBorder="1" applyAlignment="1">
      <alignment horizontal="right" vertical="top"/>
    </xf>
    <xf numFmtId="0" fontId="1" fillId="0" borderId="8" xfId="0" applyFont="1" applyBorder="1"/>
    <xf numFmtId="0" fontId="2" fillId="0" borderId="9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1" fillId="0" borderId="10" xfId="0" applyFont="1" applyBorder="1"/>
    <xf numFmtId="0" fontId="1" fillId="0" borderId="11" xfId="0" applyFont="1" applyBorder="1"/>
    <xf numFmtId="0" fontId="2" fillId="0" borderId="0" xfId="0" applyFont="1" applyBorder="1"/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/>
    <xf numFmtId="165" fontId="2" fillId="0" borderId="0" xfId="0" applyNumberFormat="1" applyFont="1" applyBorder="1" applyAlignment="1">
      <alignment horizontal="right" vertical="top"/>
    </xf>
    <xf numFmtId="0" fontId="2" fillId="0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right"/>
    </xf>
    <xf numFmtId="44" fontId="0" fillId="0" borderId="0" xfId="3" applyFont="1"/>
    <xf numFmtId="167" fontId="1" fillId="0" borderId="0" xfId="0" applyNumberFormat="1" applyFont="1" applyAlignment="1">
      <alignment vertical="top" wrapText="1"/>
    </xf>
    <xf numFmtId="44" fontId="0" fillId="0" borderId="0" xfId="3" applyFont="1" applyAlignment="1">
      <alignment horizontal="center"/>
    </xf>
    <xf numFmtId="0" fontId="1" fillId="0" borderId="19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2" fillId="0" borderId="19" xfId="0" applyFont="1" applyBorder="1" applyAlignment="1">
      <alignment horizontal="right" wrapText="1"/>
    </xf>
    <xf numFmtId="49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166" fontId="1" fillId="0" borderId="0" xfId="0" applyNumberFormat="1" applyFont="1" applyAlignment="1">
      <alignment horizontal="center"/>
    </xf>
    <xf numFmtId="0" fontId="2" fillId="0" borderId="19" xfId="0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/>
    </xf>
  </cellXfs>
  <cellStyles count="4">
    <cellStyle name="Moneda" xfId="3" builtinId="4"/>
    <cellStyle name="Normal" xfId="0" builtinId="0"/>
    <cellStyle name="Normal 2" xfId="1" xr:uid="{00000000-0005-0000-0000-000002000000}"/>
    <cellStyle name="Normal 2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303068</xdr:colOff>
      <xdr:row>2</xdr:row>
      <xdr:rowOff>95249</xdr:rowOff>
    </xdr:from>
    <xdr:to>
      <xdr:col>6</xdr:col>
      <xdr:colOff>797275</xdr:colOff>
      <xdr:row>4</xdr:row>
      <xdr:rowOff>65942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A01C73B-F77C-4B3D-86CE-92D75D243B4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1818" y="476249"/>
          <a:ext cx="2546412" cy="4729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2"/>
  <sheetViews>
    <sheetView showGridLines="0" showZeros="0" tabSelected="1" view="pageBreakPreview" zoomScale="110" zoomScaleNormal="100" zoomScaleSheetLayoutView="110" workbookViewId="0">
      <selection activeCell="F5" sqref="F5"/>
    </sheetView>
  </sheetViews>
  <sheetFormatPr baseColWidth="10" defaultColWidth="9.140625" defaultRowHeight="12.75" customHeight="1" x14ac:dyDescent="0.2"/>
  <cols>
    <col min="1" max="1" width="11.7109375" customWidth="1"/>
    <col min="2" max="2" width="37.7109375" customWidth="1"/>
    <col min="3" max="3" width="7.7109375" customWidth="1"/>
    <col min="4" max="5" width="10.7109375" customWidth="1"/>
    <col min="6" max="6" width="30.7109375" customWidth="1"/>
    <col min="7" max="7" width="14.7109375" customWidth="1"/>
    <col min="8" max="8" width="2.7109375" customWidth="1"/>
  </cols>
  <sheetData>
    <row r="1" spans="1:7" ht="15" customHeight="1" thickTop="1" x14ac:dyDescent="0.2">
      <c r="A1" s="52" t="s">
        <v>90</v>
      </c>
      <c r="B1" s="53"/>
      <c r="C1" s="53"/>
      <c r="D1" s="53"/>
      <c r="E1" s="53"/>
      <c r="F1" s="53"/>
      <c r="G1" s="53"/>
    </row>
    <row r="2" spans="1:7" ht="15" customHeight="1" x14ac:dyDescent="0.2">
      <c r="A2" s="54" t="s">
        <v>91</v>
      </c>
      <c r="B2" s="55"/>
      <c r="C2" s="55"/>
      <c r="D2" s="55"/>
      <c r="E2" s="55"/>
      <c r="F2" s="55"/>
      <c r="G2" s="55"/>
    </row>
    <row r="3" spans="1:7" ht="12.75" customHeight="1" x14ac:dyDescent="0.2">
      <c r="A3" s="39"/>
      <c r="B3" s="7"/>
      <c r="C3" s="40"/>
      <c r="D3" s="7"/>
      <c r="E3" s="7"/>
      <c r="F3" s="41"/>
      <c r="G3" s="5"/>
    </row>
    <row r="4" spans="1:7" ht="26.25" customHeight="1" x14ac:dyDescent="0.2">
      <c r="A4" s="42" t="s">
        <v>92</v>
      </c>
      <c r="B4" s="43" t="s">
        <v>98</v>
      </c>
      <c r="C4" s="44"/>
      <c r="E4" s="45"/>
      <c r="F4" s="46"/>
    </row>
    <row r="5" spans="1:7" ht="27.75" customHeight="1" x14ac:dyDescent="0.2">
      <c r="A5" s="47" t="s">
        <v>93</v>
      </c>
      <c r="B5" s="56" t="s">
        <v>99</v>
      </c>
      <c r="C5" s="56"/>
      <c r="D5" s="56"/>
      <c r="E5" s="56"/>
      <c r="F5" s="7"/>
      <c r="G5" s="7"/>
    </row>
    <row r="6" spans="1:7" ht="12.75" customHeight="1" x14ac:dyDescent="0.2">
      <c r="A6" s="47" t="s">
        <v>94</v>
      </c>
      <c r="B6" s="48" t="s">
        <v>101</v>
      </c>
      <c r="C6" s="49"/>
      <c r="D6" s="56"/>
      <c r="E6" s="56"/>
      <c r="F6" s="7"/>
      <c r="G6" s="45"/>
    </row>
    <row r="7" spans="1:7" ht="12.75" customHeight="1" thickBot="1" x14ac:dyDescent="0.25">
      <c r="A7" s="35" t="s">
        <v>95</v>
      </c>
      <c r="B7" s="19" t="s">
        <v>100</v>
      </c>
      <c r="C7" s="50" t="s">
        <v>96</v>
      </c>
      <c r="D7" s="57" t="s">
        <v>102</v>
      </c>
      <c r="E7" s="57"/>
      <c r="F7" s="57"/>
      <c r="G7" s="19"/>
    </row>
    <row r="8" spans="1:7" ht="12.75" customHeight="1" thickTop="1" thickBot="1" x14ac:dyDescent="0.25">
      <c r="A8" s="51" t="s">
        <v>97</v>
      </c>
      <c r="B8" s="51"/>
      <c r="C8" s="51"/>
      <c r="D8" s="51"/>
      <c r="E8" s="51"/>
      <c r="F8" s="51"/>
      <c r="G8" s="51"/>
    </row>
    <row r="9" spans="1:7" ht="12.75" customHeight="1" thickTop="1" thickBot="1" x14ac:dyDescent="0.25">
      <c r="A9" s="31" t="s">
        <v>66</v>
      </c>
      <c r="B9" s="26" t="s">
        <v>67</v>
      </c>
      <c r="C9" s="26" t="s">
        <v>4</v>
      </c>
      <c r="D9" s="26" t="s">
        <v>36</v>
      </c>
      <c r="E9" s="26" t="s">
        <v>58</v>
      </c>
      <c r="F9" s="32" t="s">
        <v>28</v>
      </c>
      <c r="G9" s="34" t="s">
        <v>9</v>
      </c>
    </row>
    <row r="10" spans="1:7" ht="12.75" customHeight="1" thickTop="1" x14ac:dyDescent="0.2">
      <c r="A10" s="14" t="s">
        <v>59</v>
      </c>
      <c r="B10" s="17" t="s">
        <v>79</v>
      </c>
      <c r="C10" s="16"/>
      <c r="D10" s="13"/>
      <c r="E10" s="6"/>
      <c r="F10" s="15"/>
      <c r="G10" s="6"/>
    </row>
    <row r="11" spans="1:7" ht="12.75" customHeight="1" x14ac:dyDescent="0.2">
      <c r="A11" s="14"/>
      <c r="B11" s="17"/>
      <c r="C11" s="16"/>
      <c r="D11" s="13"/>
      <c r="E11" s="6"/>
      <c r="F11" s="15"/>
      <c r="G11" s="6"/>
    </row>
    <row r="12" spans="1:7" ht="12.75" customHeight="1" x14ac:dyDescent="0.2">
      <c r="A12" s="8"/>
      <c r="B12" s="10"/>
      <c r="C12" s="12"/>
      <c r="D12" s="9"/>
      <c r="E12" s="4"/>
      <c r="F12" s="7"/>
      <c r="G12" s="4"/>
    </row>
    <row r="13" spans="1:7" ht="12.75" customHeight="1" x14ac:dyDescent="0.2">
      <c r="A13" s="14" t="s">
        <v>10</v>
      </c>
      <c r="B13" s="17" t="s">
        <v>22</v>
      </c>
      <c r="C13" s="12"/>
      <c r="D13" s="9"/>
      <c r="E13" s="4"/>
      <c r="F13" s="7"/>
      <c r="G13" s="4"/>
    </row>
    <row r="14" spans="1:7" ht="12.75" customHeight="1" x14ac:dyDescent="0.2">
      <c r="A14" s="8"/>
      <c r="B14" s="10"/>
      <c r="C14" s="12"/>
      <c r="D14" s="9"/>
      <c r="E14" s="4"/>
      <c r="F14" s="37"/>
      <c r="G14" s="4"/>
    </row>
    <row r="15" spans="1:7" ht="12.75" customHeight="1" x14ac:dyDescent="0.2">
      <c r="A15" s="8"/>
      <c r="B15" s="10"/>
      <c r="C15" s="12"/>
      <c r="D15" s="9"/>
      <c r="E15" s="4"/>
      <c r="F15" s="7"/>
      <c r="G15" s="4"/>
    </row>
    <row r="16" spans="1:7" ht="12.75" customHeight="1" x14ac:dyDescent="0.2">
      <c r="A16" s="8" t="s">
        <v>103</v>
      </c>
      <c r="B16" s="10" t="s">
        <v>29</v>
      </c>
      <c r="C16" s="12" t="s">
        <v>37</v>
      </c>
      <c r="D16" s="9">
        <v>412.68</v>
      </c>
      <c r="E16" s="4"/>
      <c r="F16" s="7"/>
      <c r="G16" s="4"/>
    </row>
    <row r="17" spans="1:7" ht="12.75" customHeight="1" x14ac:dyDescent="0.2">
      <c r="A17" s="8"/>
      <c r="B17" s="10" t="s">
        <v>23</v>
      </c>
      <c r="C17" s="12"/>
      <c r="D17" s="9">
        <v>0</v>
      </c>
      <c r="E17" s="4"/>
      <c r="F17" s="7"/>
      <c r="G17" s="4"/>
    </row>
    <row r="18" spans="1:7" ht="12.75" customHeight="1" x14ac:dyDescent="0.2">
      <c r="A18" s="8"/>
      <c r="B18" s="10" t="s">
        <v>68</v>
      </c>
      <c r="C18" s="12"/>
      <c r="D18" s="9">
        <v>0</v>
      </c>
      <c r="E18" s="4"/>
      <c r="F18" s="7"/>
      <c r="G18" s="4"/>
    </row>
    <row r="19" spans="1:7" ht="12.75" customHeight="1" x14ac:dyDescent="0.2">
      <c r="A19" s="8"/>
      <c r="B19" s="10" t="s">
        <v>11</v>
      </c>
      <c r="C19" s="12"/>
      <c r="D19" s="9">
        <v>0</v>
      </c>
      <c r="E19" s="4"/>
      <c r="F19" s="7"/>
      <c r="G19" s="4"/>
    </row>
    <row r="20" spans="1:7" ht="12.75" customHeight="1" x14ac:dyDescent="0.2">
      <c r="A20" s="8" t="s">
        <v>104</v>
      </c>
      <c r="B20" s="10" t="s">
        <v>42</v>
      </c>
      <c r="C20" s="12" t="s">
        <v>69</v>
      </c>
      <c r="D20" s="9">
        <v>137.59</v>
      </c>
      <c r="E20" s="4"/>
      <c r="F20" s="7"/>
      <c r="G20" s="4"/>
    </row>
    <row r="21" spans="1:7" ht="12.75" customHeight="1" x14ac:dyDescent="0.2">
      <c r="A21" s="8"/>
      <c r="B21" s="10" t="s">
        <v>44</v>
      </c>
      <c r="C21" s="12"/>
      <c r="D21" s="9">
        <v>0</v>
      </c>
      <c r="E21" s="4"/>
      <c r="F21" s="7"/>
      <c r="G21" s="4"/>
    </row>
    <row r="22" spans="1:7" ht="12.75" customHeight="1" x14ac:dyDescent="0.2">
      <c r="A22" s="8"/>
      <c r="B22" s="10" t="s">
        <v>0</v>
      </c>
      <c r="C22" s="12"/>
      <c r="D22" s="9">
        <v>0</v>
      </c>
      <c r="E22" s="4"/>
      <c r="F22" s="7"/>
      <c r="G22" s="4"/>
    </row>
    <row r="23" spans="1:7" ht="12.75" customHeight="1" x14ac:dyDescent="0.2">
      <c r="A23" s="8"/>
      <c r="B23" s="10" t="s">
        <v>77</v>
      </c>
      <c r="C23" s="12"/>
      <c r="D23" s="9">
        <v>0</v>
      </c>
      <c r="E23" s="4"/>
      <c r="F23" s="7"/>
      <c r="G23" s="4"/>
    </row>
    <row r="24" spans="1:7" ht="12.75" customHeight="1" x14ac:dyDescent="0.2">
      <c r="A24" s="8" t="s">
        <v>105</v>
      </c>
      <c r="B24" s="10" t="s">
        <v>86</v>
      </c>
      <c r="C24" s="12" t="s">
        <v>37</v>
      </c>
      <c r="D24" s="9">
        <v>412.68</v>
      </c>
      <c r="E24" s="4"/>
      <c r="F24" s="7"/>
      <c r="G24" s="4"/>
    </row>
    <row r="25" spans="1:7" ht="12.75" customHeight="1" x14ac:dyDescent="0.2">
      <c r="A25" s="8"/>
      <c r="B25" s="10" t="s">
        <v>24</v>
      </c>
      <c r="C25" s="12"/>
      <c r="D25" s="9">
        <v>0</v>
      </c>
      <c r="E25" s="4"/>
      <c r="F25" s="7"/>
      <c r="G25" s="4"/>
    </row>
    <row r="26" spans="1:7" ht="12.75" customHeight="1" x14ac:dyDescent="0.2">
      <c r="A26" s="8"/>
      <c r="B26" s="10" t="s">
        <v>78</v>
      </c>
      <c r="C26" s="12"/>
      <c r="D26" s="9">
        <v>0</v>
      </c>
      <c r="E26" s="4"/>
      <c r="F26" s="7"/>
      <c r="G26" s="4"/>
    </row>
    <row r="27" spans="1:7" ht="12.75" customHeight="1" x14ac:dyDescent="0.2">
      <c r="A27" s="8"/>
      <c r="B27" s="10" t="s">
        <v>70</v>
      </c>
      <c r="C27" s="12"/>
      <c r="D27" s="9">
        <v>0</v>
      </c>
      <c r="E27" s="4"/>
      <c r="F27" s="7"/>
      <c r="G27" s="4"/>
    </row>
    <row r="28" spans="1:7" ht="12.75" customHeight="1" x14ac:dyDescent="0.2">
      <c r="A28" s="14" t="s">
        <v>10</v>
      </c>
      <c r="B28" s="17" t="s">
        <v>51</v>
      </c>
      <c r="C28" s="16"/>
      <c r="D28" s="13"/>
      <c r="E28" s="6"/>
      <c r="F28" s="15"/>
      <c r="G28" s="20"/>
    </row>
    <row r="29" spans="1:7" ht="12.75" customHeight="1" x14ac:dyDescent="0.2">
      <c r="A29" s="14" t="s">
        <v>35</v>
      </c>
      <c r="B29" s="17" t="s">
        <v>45</v>
      </c>
      <c r="C29" s="16"/>
      <c r="D29" s="13"/>
      <c r="E29" s="4"/>
      <c r="F29" s="15"/>
      <c r="G29" s="6"/>
    </row>
    <row r="30" spans="1:7" ht="12.75" customHeight="1" x14ac:dyDescent="0.2">
      <c r="A30" s="8" t="s">
        <v>106</v>
      </c>
      <c r="B30" s="10" t="s">
        <v>29</v>
      </c>
      <c r="C30" s="12" t="s">
        <v>37</v>
      </c>
      <c r="D30" s="9">
        <v>28.26</v>
      </c>
      <c r="E30" s="4"/>
      <c r="F30" s="7"/>
      <c r="G30" s="4"/>
    </row>
    <row r="31" spans="1:7" ht="12.4" customHeight="1" x14ac:dyDescent="0.2">
      <c r="A31" s="8"/>
      <c r="B31" s="10"/>
      <c r="C31" s="12"/>
      <c r="D31" s="9"/>
      <c r="E31" s="4"/>
      <c r="F31" s="7"/>
      <c r="G31" s="4"/>
    </row>
    <row r="32" spans="1:7" ht="12.75" customHeight="1" x14ac:dyDescent="0.2">
      <c r="A32" s="29"/>
      <c r="B32" s="1"/>
      <c r="C32" s="1"/>
      <c r="D32" s="1"/>
      <c r="E32" s="1"/>
      <c r="F32" s="27" t="s">
        <v>25</v>
      </c>
      <c r="G32" s="23">
        <v>0</v>
      </c>
    </row>
    <row r="33" spans="1:7" ht="12.75" customHeight="1" x14ac:dyDescent="0.2">
      <c r="A33" s="25"/>
      <c r="B33" s="30"/>
      <c r="C33" s="3"/>
      <c r="D33" s="3"/>
      <c r="E33" s="3"/>
      <c r="F33" s="18" t="s">
        <v>75</v>
      </c>
      <c r="G33" s="22">
        <f>+G12+G16+G20+G24+G30</f>
        <v>0</v>
      </c>
    </row>
    <row r="34" spans="1:7" ht="12.75" customHeight="1" x14ac:dyDescent="0.2">
      <c r="A34" s="28"/>
      <c r="B34" s="2"/>
      <c r="C34" s="2"/>
      <c r="D34" s="2"/>
      <c r="E34" s="2"/>
      <c r="F34" s="21" t="s">
        <v>76</v>
      </c>
      <c r="G34" s="24">
        <f>+G33</f>
        <v>0</v>
      </c>
    </row>
    <row r="35" spans="1:7" ht="12.75" customHeight="1" x14ac:dyDescent="0.2">
      <c r="A35" s="8"/>
      <c r="B35" s="10" t="s">
        <v>23</v>
      </c>
      <c r="C35" s="12"/>
      <c r="D35" s="9">
        <v>0</v>
      </c>
      <c r="E35" s="4">
        <v>0</v>
      </c>
      <c r="F35" s="7"/>
      <c r="G35" s="4">
        <v>0</v>
      </c>
    </row>
    <row r="36" spans="1:7" ht="12.75" customHeight="1" x14ac:dyDescent="0.2">
      <c r="A36" s="8"/>
      <c r="B36" s="10" t="s">
        <v>71</v>
      </c>
      <c r="C36" s="12"/>
      <c r="D36" s="9">
        <v>0</v>
      </c>
      <c r="E36" s="4">
        <v>0</v>
      </c>
      <c r="F36" s="7"/>
      <c r="G36" s="4">
        <v>0</v>
      </c>
    </row>
    <row r="37" spans="1:7" ht="12.75" customHeight="1" x14ac:dyDescent="0.2">
      <c r="A37" s="8"/>
      <c r="B37" s="10" t="s">
        <v>11</v>
      </c>
      <c r="C37" s="12"/>
      <c r="D37" s="9">
        <v>0</v>
      </c>
      <c r="E37" s="4">
        <v>0</v>
      </c>
      <c r="F37" s="7"/>
      <c r="G37" s="4">
        <v>0</v>
      </c>
    </row>
    <row r="38" spans="1:7" ht="12.75" customHeight="1" x14ac:dyDescent="0.2">
      <c r="A38" s="8" t="s">
        <v>107</v>
      </c>
      <c r="B38" s="10" t="s">
        <v>16</v>
      </c>
      <c r="C38" s="12" t="s">
        <v>69</v>
      </c>
      <c r="D38" s="9">
        <v>128</v>
      </c>
      <c r="E38" s="4"/>
      <c r="F38" s="7"/>
      <c r="G38" s="4"/>
    </row>
    <row r="39" spans="1:7" ht="12.75" customHeight="1" x14ac:dyDescent="0.2">
      <c r="A39" s="8"/>
      <c r="B39" s="10" t="s">
        <v>26</v>
      </c>
      <c r="C39" s="12"/>
      <c r="D39" s="9">
        <v>0</v>
      </c>
      <c r="E39" s="4"/>
      <c r="F39" s="7"/>
      <c r="G39" s="4"/>
    </row>
    <row r="40" spans="1:7" ht="12.75" customHeight="1" x14ac:dyDescent="0.2">
      <c r="A40" s="8"/>
      <c r="B40" s="10" t="s">
        <v>3</v>
      </c>
      <c r="C40" s="12"/>
      <c r="D40" s="9">
        <v>0</v>
      </c>
      <c r="E40" s="4"/>
      <c r="F40" s="7"/>
      <c r="G40" s="4"/>
    </row>
    <row r="41" spans="1:7" ht="12.75" customHeight="1" x14ac:dyDescent="0.2">
      <c r="A41" s="8"/>
      <c r="B41" s="10" t="s">
        <v>52</v>
      </c>
      <c r="C41" s="12"/>
      <c r="D41" s="9">
        <v>0</v>
      </c>
      <c r="E41" s="4"/>
      <c r="F41" s="7"/>
      <c r="G41" s="4"/>
    </row>
    <row r="42" spans="1:7" ht="11.25" customHeight="1" x14ac:dyDescent="0.2">
      <c r="A42" s="8" t="s">
        <v>108</v>
      </c>
      <c r="B42" s="10" t="s">
        <v>87</v>
      </c>
      <c r="C42" s="12" t="s">
        <v>69</v>
      </c>
      <c r="D42" s="9">
        <v>34.67</v>
      </c>
      <c r="E42" s="4"/>
      <c r="F42" s="7"/>
      <c r="G42" s="4"/>
    </row>
    <row r="43" spans="1:7" ht="12.75" customHeight="1" x14ac:dyDescent="0.2">
      <c r="A43" s="8"/>
      <c r="B43" s="10" t="s">
        <v>88</v>
      </c>
      <c r="C43" s="12"/>
      <c r="D43" s="9">
        <v>0</v>
      </c>
      <c r="E43" s="4"/>
      <c r="F43" s="7"/>
      <c r="G43" s="4"/>
    </row>
    <row r="44" spans="1:7" ht="12.75" customHeight="1" x14ac:dyDescent="0.2">
      <c r="A44" s="8"/>
      <c r="B44" s="10" t="s">
        <v>89</v>
      </c>
      <c r="C44" s="12"/>
      <c r="D44" s="9">
        <v>0</v>
      </c>
      <c r="E44" s="4"/>
      <c r="F44" s="7"/>
      <c r="G44" s="4"/>
    </row>
    <row r="45" spans="1:7" ht="12.75" customHeight="1" x14ac:dyDescent="0.2">
      <c r="A45" s="8"/>
      <c r="B45" s="10" t="s">
        <v>43</v>
      </c>
      <c r="C45" s="12"/>
      <c r="D45" s="9">
        <v>0</v>
      </c>
      <c r="E45" s="4"/>
      <c r="F45" s="7"/>
      <c r="G45" s="4"/>
    </row>
    <row r="46" spans="1:7" ht="12.75" customHeight="1" x14ac:dyDescent="0.2">
      <c r="A46" s="8"/>
      <c r="B46" s="10" t="s">
        <v>60</v>
      </c>
      <c r="C46" s="12"/>
      <c r="D46" s="9">
        <v>0</v>
      </c>
      <c r="E46" s="4"/>
      <c r="F46" s="7"/>
      <c r="G46" s="4"/>
    </row>
    <row r="47" spans="1:7" ht="12.75" customHeight="1" x14ac:dyDescent="0.2">
      <c r="A47" s="8"/>
      <c r="B47" s="10" t="s">
        <v>5</v>
      </c>
      <c r="C47" s="12"/>
      <c r="D47" s="9">
        <v>0</v>
      </c>
      <c r="E47" s="4"/>
      <c r="F47" s="7"/>
      <c r="G47" s="4"/>
    </row>
    <row r="48" spans="1:7" ht="12.75" customHeight="1" x14ac:dyDescent="0.2">
      <c r="A48" s="8"/>
      <c r="B48" s="10" t="s">
        <v>46</v>
      </c>
      <c r="C48" s="12"/>
      <c r="D48" s="9">
        <v>0</v>
      </c>
      <c r="E48" s="4"/>
      <c r="F48" s="7"/>
      <c r="G48" s="4"/>
    </row>
    <row r="49" spans="1:7" ht="12.75" customHeight="1" x14ac:dyDescent="0.2">
      <c r="A49" s="8"/>
      <c r="B49" s="10" t="s">
        <v>84</v>
      </c>
      <c r="C49" s="12"/>
      <c r="D49" s="9">
        <v>0</v>
      </c>
      <c r="E49" s="4"/>
      <c r="F49" s="7"/>
      <c r="G49" s="4"/>
    </row>
    <row r="50" spans="1:7" ht="12.75" customHeight="1" x14ac:dyDescent="0.2">
      <c r="A50" s="8" t="s">
        <v>109</v>
      </c>
      <c r="B50" s="10" t="s">
        <v>30</v>
      </c>
      <c r="C50" s="12" t="s">
        <v>69</v>
      </c>
      <c r="D50" s="9">
        <v>93.72</v>
      </c>
      <c r="E50" s="4"/>
      <c r="F50" s="7"/>
      <c r="G50" s="4"/>
    </row>
    <row r="51" spans="1:7" ht="12.75" customHeight="1" x14ac:dyDescent="0.2">
      <c r="A51" s="8"/>
      <c r="B51" s="10" t="s">
        <v>53</v>
      </c>
      <c r="C51" s="12"/>
      <c r="D51" s="9">
        <v>0</v>
      </c>
      <c r="E51" s="4"/>
      <c r="F51" s="7"/>
      <c r="G51" s="4"/>
    </row>
    <row r="52" spans="1:7" ht="12.75" customHeight="1" x14ac:dyDescent="0.2">
      <c r="A52" s="8"/>
      <c r="B52" s="10" t="s">
        <v>31</v>
      </c>
      <c r="C52" s="12"/>
      <c r="D52" s="9">
        <v>0</v>
      </c>
      <c r="E52" s="4"/>
      <c r="F52" s="7"/>
      <c r="G52" s="4"/>
    </row>
    <row r="53" spans="1:7" ht="12.75" customHeight="1" x14ac:dyDescent="0.2">
      <c r="A53" s="8"/>
      <c r="B53" s="10" t="s">
        <v>1</v>
      </c>
      <c r="C53" s="12"/>
      <c r="D53" s="9">
        <v>0</v>
      </c>
      <c r="E53" s="4"/>
      <c r="F53" s="7"/>
      <c r="G53" s="4"/>
    </row>
    <row r="54" spans="1:7" ht="12.75" customHeight="1" x14ac:dyDescent="0.2">
      <c r="A54" s="14" t="s">
        <v>35</v>
      </c>
      <c r="B54" s="17" t="s">
        <v>19</v>
      </c>
      <c r="C54" s="16"/>
      <c r="D54" s="13"/>
      <c r="E54" s="6"/>
      <c r="F54" s="15"/>
      <c r="G54" s="20"/>
    </row>
    <row r="55" spans="1:7" ht="12.75" customHeight="1" x14ac:dyDescent="0.2">
      <c r="A55" s="14" t="s">
        <v>54</v>
      </c>
      <c r="B55" s="17" t="s">
        <v>72</v>
      </c>
      <c r="C55" s="16"/>
      <c r="D55" s="13"/>
      <c r="E55" s="6"/>
      <c r="F55" s="15"/>
      <c r="G55" s="6"/>
    </row>
    <row r="56" spans="1:7" ht="3.75" customHeight="1" x14ac:dyDescent="0.2">
      <c r="A56" s="14"/>
      <c r="B56" s="17"/>
      <c r="C56" s="16"/>
      <c r="D56" s="13"/>
      <c r="E56" s="6"/>
      <c r="F56" s="15"/>
      <c r="G56" s="6"/>
    </row>
    <row r="57" spans="1:7" ht="12.75" customHeight="1" x14ac:dyDescent="0.2">
      <c r="A57" s="29"/>
      <c r="B57" s="1"/>
      <c r="C57" s="1"/>
      <c r="D57" s="1"/>
      <c r="E57" s="1"/>
      <c r="F57" s="27" t="s">
        <v>25</v>
      </c>
      <c r="G57" s="23">
        <f>+G34</f>
        <v>0</v>
      </c>
    </row>
    <row r="58" spans="1:7" ht="12.75" customHeight="1" x14ac:dyDescent="0.2">
      <c r="A58" s="25"/>
      <c r="B58" s="30"/>
      <c r="C58" s="3"/>
      <c r="D58" s="3"/>
      <c r="E58" s="3"/>
      <c r="F58" s="18" t="s">
        <v>75</v>
      </c>
      <c r="G58" s="22">
        <f>+G50+G42+G38</f>
        <v>0</v>
      </c>
    </row>
    <row r="59" spans="1:7" ht="12.75" customHeight="1" x14ac:dyDescent="0.2">
      <c r="A59" s="28"/>
      <c r="B59" s="2"/>
      <c r="C59" s="2"/>
      <c r="D59" s="2"/>
      <c r="E59" s="2"/>
      <c r="F59" s="21" t="s">
        <v>76</v>
      </c>
      <c r="G59" s="24">
        <f>+G58+G57</f>
        <v>0</v>
      </c>
    </row>
    <row r="60" spans="1:7" ht="12.75" customHeight="1" x14ac:dyDescent="0.2">
      <c r="A60" s="8" t="s">
        <v>110</v>
      </c>
      <c r="B60" s="10" t="s">
        <v>40</v>
      </c>
      <c r="C60" s="12" t="s">
        <v>15</v>
      </c>
      <c r="D60" s="9">
        <v>137.56</v>
      </c>
      <c r="E60" s="4"/>
      <c r="F60" s="7"/>
      <c r="G60" s="4"/>
    </row>
    <row r="61" spans="1:7" ht="12.75" customHeight="1" x14ac:dyDescent="0.2">
      <c r="A61" s="8"/>
      <c r="B61" s="10" t="s">
        <v>55</v>
      </c>
      <c r="C61" s="12"/>
      <c r="D61" s="9">
        <v>0</v>
      </c>
      <c r="E61" s="4"/>
      <c r="F61" s="7"/>
      <c r="G61" s="4"/>
    </row>
    <row r="62" spans="1:7" ht="12.75" customHeight="1" x14ac:dyDescent="0.2">
      <c r="A62" s="8"/>
      <c r="B62" s="10" t="s">
        <v>61</v>
      </c>
      <c r="C62" s="12"/>
      <c r="D62" s="9">
        <v>0</v>
      </c>
      <c r="E62" s="4"/>
      <c r="F62" s="7"/>
      <c r="G62" s="4"/>
    </row>
    <row r="63" spans="1:7" ht="12.75" customHeight="1" x14ac:dyDescent="0.2">
      <c r="A63" s="8"/>
      <c r="B63" s="10" t="s">
        <v>20</v>
      </c>
      <c r="C63" s="12"/>
      <c r="D63" s="9">
        <v>0</v>
      </c>
      <c r="E63" s="4"/>
      <c r="F63" s="7"/>
      <c r="G63" s="4"/>
    </row>
    <row r="64" spans="1:7" ht="12.75" customHeight="1" x14ac:dyDescent="0.2">
      <c r="A64" s="8"/>
      <c r="B64" s="10" t="s">
        <v>56</v>
      </c>
      <c r="C64" s="12"/>
      <c r="D64" s="9">
        <v>0</v>
      </c>
      <c r="E64" s="4"/>
      <c r="F64" s="7"/>
      <c r="G64" s="4"/>
    </row>
    <row r="65" spans="1:7" ht="12.75" customHeight="1" x14ac:dyDescent="0.2">
      <c r="A65" s="8"/>
      <c r="B65" s="10" t="s">
        <v>62</v>
      </c>
      <c r="C65" s="12"/>
      <c r="D65" s="9">
        <v>0</v>
      </c>
      <c r="E65" s="4"/>
      <c r="F65" s="7"/>
      <c r="G65" s="4"/>
    </row>
    <row r="66" spans="1:7" ht="12.75" customHeight="1" x14ac:dyDescent="0.2">
      <c r="A66" s="8"/>
      <c r="B66" s="10" t="s">
        <v>6</v>
      </c>
      <c r="C66" s="12"/>
      <c r="D66" s="9">
        <v>0</v>
      </c>
      <c r="E66" s="4"/>
      <c r="F66" s="7"/>
      <c r="G66" s="4"/>
    </row>
    <row r="67" spans="1:7" ht="12.75" customHeight="1" x14ac:dyDescent="0.2">
      <c r="A67" s="14" t="s">
        <v>54</v>
      </c>
      <c r="B67" s="17" t="s">
        <v>12</v>
      </c>
      <c r="C67" s="16"/>
      <c r="D67" s="13"/>
      <c r="E67" s="6"/>
      <c r="F67" s="15"/>
      <c r="G67" s="20"/>
    </row>
    <row r="68" spans="1:7" ht="12.75" customHeight="1" x14ac:dyDescent="0.2">
      <c r="A68" s="14" t="s">
        <v>85</v>
      </c>
      <c r="B68" s="17" t="s">
        <v>27</v>
      </c>
      <c r="C68" s="16"/>
      <c r="D68" s="13"/>
      <c r="E68" s="6"/>
      <c r="F68" s="15"/>
      <c r="G68" s="6"/>
    </row>
    <row r="69" spans="1:7" ht="12.75" customHeight="1" x14ac:dyDescent="0.2">
      <c r="A69" s="8" t="s">
        <v>111</v>
      </c>
      <c r="B69" s="10" t="s">
        <v>7</v>
      </c>
      <c r="C69" s="12" t="s">
        <v>69</v>
      </c>
      <c r="D69" s="9">
        <v>99.04</v>
      </c>
      <c r="E69" s="4"/>
      <c r="F69" s="7"/>
      <c r="G69" s="4"/>
    </row>
    <row r="70" spans="1:7" ht="12.75" customHeight="1" x14ac:dyDescent="0.2">
      <c r="A70" s="8"/>
      <c r="B70" s="10" t="s">
        <v>47</v>
      </c>
      <c r="C70" s="12"/>
      <c r="D70" s="9">
        <v>0</v>
      </c>
      <c r="E70" s="4"/>
      <c r="F70" s="7"/>
      <c r="G70" s="4"/>
    </row>
    <row r="71" spans="1:7" ht="12.75" customHeight="1" x14ac:dyDescent="0.2">
      <c r="A71" s="8"/>
      <c r="B71" s="10" t="s">
        <v>80</v>
      </c>
      <c r="C71" s="12"/>
      <c r="D71" s="9">
        <v>0</v>
      </c>
      <c r="E71" s="4"/>
      <c r="F71" s="7"/>
      <c r="G71" s="4"/>
    </row>
    <row r="72" spans="1:7" ht="12.75" customHeight="1" x14ac:dyDescent="0.2">
      <c r="A72" s="8"/>
      <c r="B72" s="10" t="s">
        <v>2</v>
      </c>
      <c r="C72" s="12"/>
      <c r="D72" s="9">
        <v>0</v>
      </c>
      <c r="E72" s="4"/>
      <c r="F72" s="7"/>
      <c r="G72" s="4"/>
    </row>
    <row r="73" spans="1:7" ht="12.75" customHeight="1" x14ac:dyDescent="0.2">
      <c r="A73" s="8"/>
      <c r="B73" s="10" t="s">
        <v>63</v>
      </c>
      <c r="C73" s="12"/>
      <c r="D73" s="9">
        <v>0</v>
      </c>
      <c r="E73" s="4"/>
      <c r="F73" s="7"/>
      <c r="G73" s="4"/>
    </row>
    <row r="74" spans="1:7" ht="12.75" customHeight="1" x14ac:dyDescent="0.2">
      <c r="A74" s="8" t="s">
        <v>112</v>
      </c>
      <c r="B74" s="10" t="s">
        <v>64</v>
      </c>
      <c r="C74" s="12" t="s">
        <v>37</v>
      </c>
      <c r="D74" s="9">
        <v>392.05</v>
      </c>
      <c r="E74" s="4"/>
      <c r="F74" s="7"/>
      <c r="G74" s="4"/>
    </row>
    <row r="75" spans="1:7" ht="12.75" customHeight="1" x14ac:dyDescent="0.2">
      <c r="A75" s="8"/>
      <c r="B75" s="10" t="s">
        <v>81</v>
      </c>
      <c r="C75" s="12"/>
      <c r="D75" s="9">
        <v>0</v>
      </c>
      <c r="E75" s="4"/>
      <c r="F75" s="7"/>
      <c r="G75" s="4"/>
    </row>
    <row r="76" spans="1:7" ht="12.75" customHeight="1" x14ac:dyDescent="0.2">
      <c r="A76" s="8"/>
      <c r="B76" s="10" t="s">
        <v>82</v>
      </c>
      <c r="C76" s="12"/>
      <c r="D76" s="9">
        <v>0</v>
      </c>
      <c r="E76" s="4"/>
      <c r="F76" s="7"/>
      <c r="G76" s="4"/>
    </row>
    <row r="77" spans="1:7" ht="12.75" customHeight="1" x14ac:dyDescent="0.2">
      <c r="A77" s="8"/>
      <c r="B77" s="10" t="s">
        <v>13</v>
      </c>
      <c r="C77" s="12"/>
      <c r="D77" s="9">
        <v>0</v>
      </c>
      <c r="E77" s="4"/>
      <c r="F77" s="7"/>
      <c r="G77" s="4"/>
    </row>
    <row r="78" spans="1:7" ht="12.75" customHeight="1" x14ac:dyDescent="0.2">
      <c r="A78" s="8"/>
      <c r="B78" s="10" t="s">
        <v>48</v>
      </c>
      <c r="C78" s="12"/>
      <c r="D78" s="9">
        <v>0</v>
      </c>
      <c r="E78" s="4"/>
      <c r="F78" s="7"/>
      <c r="G78" s="4"/>
    </row>
    <row r="79" spans="1:7" ht="12.75" customHeight="1" x14ac:dyDescent="0.2">
      <c r="A79" s="8"/>
      <c r="B79" s="10" t="s">
        <v>49</v>
      </c>
      <c r="C79" s="12"/>
      <c r="D79" s="9">
        <v>0</v>
      </c>
      <c r="E79" s="4"/>
      <c r="F79" s="7"/>
      <c r="G79" s="4"/>
    </row>
    <row r="80" spans="1:7" ht="12.75" customHeight="1" x14ac:dyDescent="0.2">
      <c r="A80" s="8"/>
      <c r="B80" s="10" t="s">
        <v>34</v>
      </c>
      <c r="C80" s="12"/>
      <c r="D80" s="9">
        <v>0</v>
      </c>
      <c r="E80" s="4">
        <v>0</v>
      </c>
      <c r="F80" s="7"/>
      <c r="G80" s="4">
        <v>0</v>
      </c>
    </row>
    <row r="81" spans="1:7" ht="12.4" customHeight="1" x14ac:dyDescent="0.2">
      <c r="A81" s="8"/>
      <c r="B81" s="10"/>
      <c r="C81" s="12"/>
      <c r="D81" s="9"/>
      <c r="E81" s="4"/>
      <c r="F81" s="7"/>
      <c r="G81" s="4"/>
    </row>
    <row r="82" spans="1:7" ht="12.75" customHeight="1" x14ac:dyDescent="0.2">
      <c r="A82" s="29"/>
      <c r="B82" s="1"/>
      <c r="C82" s="1"/>
      <c r="D82" s="1"/>
      <c r="E82" s="1"/>
      <c r="F82" s="27" t="s">
        <v>25</v>
      </c>
      <c r="G82" s="23">
        <f>+G59</f>
        <v>0</v>
      </c>
    </row>
    <row r="83" spans="1:7" ht="12.75" customHeight="1" x14ac:dyDescent="0.2">
      <c r="A83" s="25"/>
      <c r="B83" s="30"/>
      <c r="C83" s="3"/>
      <c r="D83" s="3"/>
      <c r="E83" s="3"/>
      <c r="F83" s="18" t="s">
        <v>75</v>
      </c>
      <c r="G83" s="22">
        <f>+G60+G69+G74</f>
        <v>0</v>
      </c>
    </row>
    <row r="84" spans="1:7" ht="12.75" customHeight="1" x14ac:dyDescent="0.2">
      <c r="A84" s="28"/>
      <c r="B84" s="2"/>
      <c r="C84" s="2"/>
      <c r="D84" s="2"/>
      <c r="E84" s="2"/>
      <c r="F84" s="21" t="s">
        <v>76</v>
      </c>
      <c r="G84" s="24">
        <f>+G82+G83</f>
        <v>0</v>
      </c>
    </row>
    <row r="85" spans="1:7" ht="12.75" customHeight="1" x14ac:dyDescent="0.2">
      <c r="A85" s="8"/>
      <c r="B85" s="10" t="s">
        <v>38</v>
      </c>
      <c r="C85" s="12"/>
      <c r="D85" s="9">
        <v>0</v>
      </c>
      <c r="E85" s="4">
        <v>0</v>
      </c>
      <c r="F85" s="7"/>
      <c r="G85" s="4">
        <v>0</v>
      </c>
    </row>
    <row r="86" spans="1:7" ht="12.75" customHeight="1" x14ac:dyDescent="0.2">
      <c r="A86" s="14" t="s">
        <v>85</v>
      </c>
      <c r="B86" s="17" t="s">
        <v>17</v>
      </c>
      <c r="C86" s="16"/>
      <c r="D86" s="13"/>
      <c r="E86" s="6"/>
      <c r="F86" s="15"/>
      <c r="G86" s="20">
        <f>+G69+G74</f>
        <v>0</v>
      </c>
    </row>
    <row r="87" spans="1:7" ht="12.75" customHeight="1" x14ac:dyDescent="0.2">
      <c r="A87" s="14" t="s">
        <v>18</v>
      </c>
      <c r="B87" s="17" t="s">
        <v>21</v>
      </c>
      <c r="C87" s="16"/>
      <c r="D87" s="13"/>
      <c r="E87" s="4"/>
      <c r="F87" s="15"/>
      <c r="G87" s="6"/>
    </row>
    <row r="88" spans="1:7" ht="12.75" customHeight="1" x14ac:dyDescent="0.2">
      <c r="A88" s="8" t="s">
        <v>113</v>
      </c>
      <c r="B88" s="10" t="s">
        <v>14</v>
      </c>
      <c r="C88" s="12" t="s">
        <v>15</v>
      </c>
      <c r="D88" s="9">
        <v>24</v>
      </c>
      <c r="E88" s="4"/>
      <c r="F88" s="7"/>
      <c r="G88" s="4"/>
    </row>
    <row r="89" spans="1:7" ht="12.75" customHeight="1" x14ac:dyDescent="0.2">
      <c r="A89" s="8"/>
      <c r="B89" s="10" t="s">
        <v>57</v>
      </c>
      <c r="C89" s="12"/>
      <c r="D89" s="9">
        <v>0</v>
      </c>
      <c r="E89" s="4"/>
      <c r="F89" s="7"/>
      <c r="G89" s="4"/>
    </row>
    <row r="90" spans="1:7" ht="12.75" customHeight="1" x14ac:dyDescent="0.2">
      <c r="A90" s="8"/>
      <c r="B90" s="10" t="s">
        <v>8</v>
      </c>
      <c r="C90" s="12"/>
      <c r="D90" s="9">
        <v>0</v>
      </c>
      <c r="E90" s="4"/>
      <c r="F90" s="7"/>
      <c r="G90" s="4"/>
    </row>
    <row r="91" spans="1:7" ht="12.75" customHeight="1" x14ac:dyDescent="0.2">
      <c r="A91" s="8"/>
      <c r="B91" s="10" t="s">
        <v>65</v>
      </c>
      <c r="C91" s="12"/>
      <c r="D91" s="9">
        <v>0</v>
      </c>
      <c r="E91" s="4"/>
      <c r="F91" s="7"/>
      <c r="G91" s="4"/>
    </row>
    <row r="92" spans="1:7" ht="12.75" customHeight="1" x14ac:dyDescent="0.2">
      <c r="A92" s="8" t="s">
        <v>114</v>
      </c>
      <c r="B92" s="10" t="s">
        <v>73</v>
      </c>
      <c r="C92" s="12" t="s">
        <v>15</v>
      </c>
      <c r="D92" s="9">
        <v>137.56</v>
      </c>
      <c r="E92" s="4"/>
      <c r="F92" s="7"/>
      <c r="G92" s="4"/>
    </row>
    <row r="93" spans="1:7" ht="12.75" customHeight="1" x14ac:dyDescent="0.2">
      <c r="A93" s="8"/>
      <c r="B93" s="10" t="s">
        <v>41</v>
      </c>
      <c r="C93" s="12"/>
      <c r="D93" s="9">
        <v>0</v>
      </c>
      <c r="E93" s="4"/>
      <c r="F93" s="7"/>
      <c r="G93" s="4"/>
    </row>
    <row r="94" spans="1:7" ht="12.75" customHeight="1" x14ac:dyDescent="0.2">
      <c r="A94" s="8"/>
      <c r="B94" s="10" t="s">
        <v>39</v>
      </c>
      <c r="C94" s="12"/>
      <c r="D94" s="9">
        <v>0</v>
      </c>
      <c r="E94" s="4"/>
      <c r="F94" s="7"/>
      <c r="G94" s="4"/>
    </row>
    <row r="95" spans="1:7" ht="12.75" customHeight="1" x14ac:dyDescent="0.2">
      <c r="A95" s="14" t="s">
        <v>18</v>
      </c>
      <c r="B95" s="17" t="s">
        <v>50</v>
      </c>
      <c r="C95" s="16"/>
      <c r="D95" s="13"/>
      <c r="E95" s="6"/>
      <c r="F95" s="15"/>
      <c r="G95" s="20"/>
    </row>
    <row r="96" spans="1:7" ht="23.25" customHeight="1" x14ac:dyDescent="0.2">
      <c r="A96" s="14" t="s">
        <v>59</v>
      </c>
      <c r="B96" s="17" t="s">
        <v>33</v>
      </c>
      <c r="C96" s="16"/>
      <c r="D96" s="13"/>
      <c r="E96" s="6"/>
      <c r="F96" s="15"/>
      <c r="G96" s="20"/>
    </row>
    <row r="97" spans="1:8" x14ac:dyDescent="0.2">
      <c r="A97" s="14"/>
      <c r="B97" s="17"/>
      <c r="C97" s="16"/>
      <c r="D97" s="13"/>
      <c r="E97" s="6"/>
      <c r="F97" s="15"/>
      <c r="G97" s="33"/>
    </row>
    <row r="98" spans="1:8" ht="12.75" customHeight="1" x14ac:dyDescent="0.2">
      <c r="A98" s="29"/>
      <c r="B98" s="1"/>
      <c r="C98" s="1"/>
      <c r="D98" s="1"/>
      <c r="E98" s="1"/>
      <c r="F98" s="27" t="s">
        <v>25</v>
      </c>
      <c r="G98" s="23">
        <f>+G84</f>
        <v>0</v>
      </c>
    </row>
    <row r="99" spans="1:8" ht="12.75" customHeight="1" x14ac:dyDescent="0.2">
      <c r="A99" s="25"/>
      <c r="B99" s="30"/>
      <c r="C99" s="3"/>
      <c r="D99" s="3"/>
      <c r="E99" s="3"/>
      <c r="F99" s="18" t="s">
        <v>75</v>
      </c>
      <c r="G99" s="22">
        <f>+G88+G92</f>
        <v>0</v>
      </c>
    </row>
    <row r="100" spans="1:8" ht="12.75" customHeight="1" x14ac:dyDescent="0.2">
      <c r="A100" s="28"/>
      <c r="B100" s="2"/>
      <c r="C100" s="2"/>
      <c r="D100" s="2"/>
      <c r="E100" s="2"/>
      <c r="F100" s="21" t="s">
        <v>76</v>
      </c>
      <c r="G100" s="24">
        <f>+G98+G99</f>
        <v>0</v>
      </c>
    </row>
    <row r="102" spans="1:8" ht="12.75" customHeight="1" x14ac:dyDescent="0.2">
      <c r="A102" s="11" t="s">
        <v>32</v>
      </c>
      <c r="B102" s="11"/>
      <c r="C102" s="11"/>
      <c r="D102" s="11"/>
      <c r="E102" s="11"/>
      <c r="F102" s="11"/>
      <c r="G102" s="11">
        <f>+G100</f>
        <v>0</v>
      </c>
    </row>
    <row r="103" spans="1:8" ht="12.75" customHeight="1" x14ac:dyDescent="0.2">
      <c r="A103" s="11" t="s">
        <v>83</v>
      </c>
      <c r="B103" s="11"/>
      <c r="C103" s="11"/>
      <c r="D103" s="11"/>
      <c r="E103" s="11"/>
      <c r="F103" s="11"/>
      <c r="G103" s="11">
        <f>+G102*0.16</f>
        <v>0</v>
      </c>
    </row>
    <row r="104" spans="1:8" ht="12.75" customHeight="1" x14ac:dyDescent="0.2">
      <c r="A104" s="11" t="s">
        <v>74</v>
      </c>
      <c r="B104" s="11"/>
      <c r="C104" s="11"/>
      <c r="D104" s="11"/>
      <c r="E104" s="11"/>
      <c r="F104" s="11"/>
      <c r="G104" s="11">
        <f>+G102+G103</f>
        <v>0</v>
      </c>
    </row>
    <row r="105" spans="1:8" ht="12.75" customHeight="1" x14ac:dyDescent="0.2">
      <c r="A105" s="11"/>
      <c r="B105" s="11"/>
      <c r="C105" s="11"/>
      <c r="D105" s="11"/>
      <c r="E105" s="11"/>
      <c r="F105" s="11"/>
      <c r="G105" s="11"/>
    </row>
    <row r="108" spans="1:8" ht="12.75" customHeight="1" x14ac:dyDescent="0.2">
      <c r="H108" s="38"/>
    </row>
    <row r="109" spans="1:8" ht="12.75" customHeight="1" x14ac:dyDescent="0.2">
      <c r="H109" s="36"/>
    </row>
    <row r="110" spans="1:8" ht="12.75" customHeight="1" x14ac:dyDescent="0.2">
      <c r="H110" s="36"/>
    </row>
    <row r="111" spans="1:8" ht="12.75" customHeight="1" x14ac:dyDescent="0.2">
      <c r="H111" s="36"/>
    </row>
    <row r="112" spans="1:8" ht="12.75" customHeight="1" x14ac:dyDescent="0.2">
      <c r="H112" s="36"/>
    </row>
  </sheetData>
  <mergeCells count="6">
    <mergeCell ref="A8:G8"/>
    <mergeCell ref="A1:G1"/>
    <mergeCell ref="A2:G2"/>
    <mergeCell ref="B5:E5"/>
    <mergeCell ref="D6:E6"/>
    <mergeCell ref="D7:F7"/>
  </mergeCells>
  <pageMargins left="0.59055118110236227" right="0.55118110236220474" top="0.43307086614173229" bottom="0.39370078740157483" header="2.7559055118110236" footer="0.27559055118110237"/>
  <pageSetup orientation="landscape" horizontalDpi="300" verticalDpi="300" r:id="rId1"/>
  <headerFooter>
    <oddHeader>&amp;RPAGINA &amp;P DE &amp;N</oddHeader>
  </headerFooter>
  <rowBreaks count="4" manualBreakCount="4">
    <brk id="34" max="16383" man="1"/>
    <brk id="59" max="16383" man="1"/>
    <brk id="84" max="16383" man="1"/>
    <brk id="10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POR PARTIDA</vt:lpstr>
      <vt:lpstr>'POR PARTIDA'!Área_de_impresión</vt:lpstr>
      <vt:lpstr>'POR PARTIDA'!Títulos_a_imprimir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STRIX</dc:creator>
  <cp:lastModifiedBy>Usuario</cp:lastModifiedBy>
  <cp:lastPrinted>2020-10-12T18:57:47Z</cp:lastPrinted>
  <dcterms:created xsi:type="dcterms:W3CDTF">2019-11-21T22:28:13Z</dcterms:created>
  <dcterms:modified xsi:type="dcterms:W3CDTF">2020-10-26T19:47:41Z</dcterms:modified>
</cp:coreProperties>
</file>